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388" yWindow="65524" windowWidth="14436" windowHeight="12852" tabRatio="237" activeTab="0"/>
  </bookViews>
  <sheets>
    <sheet name="Tableau d'emprunt" sheetId="1" r:id="rId1"/>
  </sheets>
  <definedNames>
    <definedName name="_xlnm.Print_Area" localSheetId="0">'Tableau d''emprunt'!$A$1:$E$68</definedName>
  </definedNames>
  <calcPr fullCalcOnLoad="1"/>
</workbook>
</file>

<file path=xl/sharedStrings.xml><?xml version="1.0" encoding="utf-8"?>
<sst xmlns="http://schemas.openxmlformats.org/spreadsheetml/2006/main" count="16" uniqueCount="16">
  <si>
    <t>TABLEAU D'AMORTISSEMENT D'UN EMPRUNT</t>
  </si>
  <si>
    <t>1. Saisie des données</t>
  </si>
  <si>
    <t>Capital emprunté</t>
  </si>
  <si>
    <t>Durée en années</t>
  </si>
  <si>
    <t>Différé de remboursement</t>
  </si>
  <si>
    <t>Taux d'intérêt</t>
  </si>
  <si>
    <t>1. Tableau d'amortissement</t>
  </si>
  <si>
    <t>années</t>
  </si>
  <si>
    <t>capital avant
échéance</t>
  </si>
  <si>
    <t>intérêts</t>
  </si>
  <si>
    <t>capital remboursé</t>
  </si>
  <si>
    <t>annuités</t>
  </si>
  <si>
    <t>Totaux</t>
  </si>
  <si>
    <t>s.a.r.l. au capital de 45.000 €, d’expertise comptable et de commissariat aux comptes • région Paris et Île-de-France • R.C.S. de Paris • S.I.R.E.N.E. : 394.245.443 •</t>
  </si>
  <si>
    <t xml:space="preserve"> 44bis, rue Pasquier - 75008 Paris • téléphone : 01.42.93.35.25 • télécopie : 01.42.93.35.28 • mél : courrier@cabinet-comptes.com ; site : www.cabinet-comptes.com • </t>
  </si>
  <si>
    <t>outil mis à disposition de tous sur "www.cabinet-comptes.com" : ne pas nous en reprocher votre usage…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</si>
</sst>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F&quot;_);\(#,##0&quot; F&quot;\)"/>
    <numFmt numFmtId="173" formatCode="#,##0&quot; F&quot;_);[Red]\(#,##0&quot; F&quot;\)"/>
    <numFmt numFmtId="174" formatCode="#,##0.00&quot; F&quot;_);\(#,##0.00&quot; F&quot;\)"/>
    <numFmt numFmtId="175" formatCode="#,##0.00&quot; F&quot;_);[Red]\(#,##0.00&quot; F&quot;\)"/>
    <numFmt numFmtId="176" formatCode="_ * #,##0_)&quot; F&quot;_ ;_ * \(#,##0\)&quot; F&quot;_ ;_ * &quot;-&quot;_)&quot; F&quot;_ ;_ @_ "/>
    <numFmt numFmtId="177" formatCode="_ * #,##0_)_ _F_ ;_ * \(#,##0\)_ _F_ ;_ * &quot;-&quot;_)_ _F_ ;_ @_ "/>
    <numFmt numFmtId="178" formatCode="_ * #,##0.00_)&quot; F&quot;_ ;_ * \(#,##0.00\)&quot; F&quot;_ ;_ * &quot;-&quot;??_)&quot; F&quot;_ ;_ @_ "/>
    <numFmt numFmtId="179" formatCode="_ * #,##0.00_)_ _F_ ;_ * \(#,##0.00\)_ _F_ ;_ * &quot;-&quot;??_)_ _F_ ;_ @_ "/>
    <numFmt numFmtId="180" formatCode="dd/mm/yy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#,##0.0"/>
    <numFmt numFmtId="190" formatCode="0.00000000000%"/>
    <numFmt numFmtId="191" formatCode="&quot;Vrai&quot;;&quot;Vrai&quot;;&quot;Faux&quot;"/>
    <numFmt numFmtId="192" formatCode="&quot;Actif&quot;;&quot;Actif&quot;;&quot;Inactif&quot;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1"/>
    </font>
    <font>
      <sz val="12"/>
      <name val="Times"/>
      <family val="1"/>
    </font>
    <font>
      <sz val="12"/>
      <color indexed="63"/>
      <name val="Times"/>
      <family val="1"/>
    </font>
    <font>
      <b/>
      <sz val="12"/>
      <name val="Times"/>
      <family val="1"/>
    </font>
    <font>
      <b/>
      <sz val="18"/>
      <name val="Times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9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5">
    <xf numFmtId="0" fontId="0" fillId="0" borderId="0" xfId="0" applyAlignment="1">
      <alignment/>
    </xf>
    <xf numFmtId="4" fontId="5" fillId="0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 hidden="1"/>
    </xf>
    <xf numFmtId="4" fontId="5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Alignment="1">
      <alignment horizontal="distributed"/>
    </xf>
    <xf numFmtId="4" fontId="7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4" fontId="5" fillId="33" borderId="10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 horizontal="right"/>
      <protection locked="0"/>
    </xf>
    <xf numFmtId="182" fontId="5" fillId="33" borderId="12" xfId="0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0" applyNumberFormat="1" applyFont="1" applyFill="1" applyAlignment="1" applyProtection="1">
      <alignment horizontal="center" vertical="center" wrapText="1"/>
      <protection hidden="1"/>
    </xf>
    <xf numFmtId="1" fontId="5" fillId="0" borderId="10" xfId="0" applyNumberFormat="1" applyFont="1" applyFill="1" applyBorder="1" applyAlignment="1" applyProtection="1">
      <alignment horizontal="center"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1" fontId="5" fillId="0" borderId="11" xfId="0" applyNumberFormat="1" applyFont="1" applyFill="1" applyBorder="1" applyAlignment="1" applyProtection="1">
      <alignment horizontal="center"/>
      <protection hidden="1"/>
    </xf>
    <xf numFmtId="4" fontId="5" fillId="0" borderId="11" xfId="0" applyNumberFormat="1" applyFont="1" applyFill="1" applyBorder="1" applyAlignment="1" applyProtection="1">
      <alignment/>
      <protection hidden="1"/>
    </xf>
    <xf numFmtId="1" fontId="5" fillId="0" borderId="12" xfId="0" applyNumberFormat="1" applyFont="1" applyFill="1" applyBorder="1" applyAlignment="1" applyProtection="1">
      <alignment horizontal="center"/>
      <protection hidden="1"/>
    </xf>
    <xf numFmtId="4" fontId="5" fillId="0" borderId="12" xfId="0" applyNumberFormat="1" applyFont="1" applyFill="1" applyBorder="1" applyAlignment="1" applyProtection="1">
      <alignment/>
      <protection hidden="1"/>
    </xf>
    <xf numFmtId="4" fontId="5" fillId="0" borderId="14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3" fontId="4" fillId="0" borderId="0" xfId="0" applyNumberFormat="1" applyFont="1" applyAlignment="1" applyProtection="1">
      <alignment horizontal="right"/>
      <protection hidden="1"/>
    </xf>
    <xf numFmtId="4" fontId="5" fillId="0" borderId="15" xfId="0" applyNumberFormat="1" applyFont="1" applyFill="1" applyBorder="1" applyAlignment="1" applyProtection="1">
      <alignment/>
      <protection hidden="1"/>
    </xf>
    <xf numFmtId="4" fontId="11" fillId="0" borderId="0" xfId="0" applyNumberFormat="1" applyFont="1" applyFill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distributed" vertical="center"/>
      <protection hidden="1"/>
    </xf>
    <xf numFmtId="4" fontId="8" fillId="0" borderId="0" xfId="0" applyNumberFormat="1" applyFont="1" applyFill="1" applyAlignment="1" applyProtection="1">
      <alignment horizontal="center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0</xdr:row>
      <xdr:rowOff>371475</xdr:rowOff>
    </xdr:to>
    <xdr:pic>
      <xdr:nvPicPr>
        <xdr:cNvPr id="1" name="Picture 8" descr="logo Comp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zoomScale="75" zoomScaleNormal="75" zoomScalePageLayoutView="0" workbookViewId="0" topLeftCell="A1">
      <pane ySplit="4308" topLeftCell="A58" activePane="topLeft" state="split"/>
      <selection pane="topLeft" activeCell="G8" sqref="G8"/>
      <selection pane="bottomLeft" activeCell="A58" sqref="A58"/>
    </sheetView>
  </sheetViews>
  <sheetFormatPr defaultColWidth="10.625" defaultRowHeight="12.75"/>
  <cols>
    <col min="1" max="1" width="24.875" style="2" customWidth="1"/>
    <col min="2" max="5" width="25.50390625" style="2" customWidth="1"/>
    <col min="6" max="16384" width="10.625" style="2" customWidth="1"/>
  </cols>
  <sheetData>
    <row r="1" spans="1:5" ht="30.75" customHeight="1">
      <c r="A1" s="1"/>
      <c r="E1" s="20" t="s">
        <v>15</v>
      </c>
    </row>
    <row r="2" spans="1:5" s="3" customFormat="1" ht="6" customHeight="1">
      <c r="A2" s="23"/>
      <c r="B2" s="23"/>
      <c r="C2" s="23"/>
      <c r="D2" s="23"/>
      <c r="E2" s="23"/>
    </row>
    <row r="3" spans="1:5" s="3" customFormat="1" ht="11.25" customHeight="1">
      <c r="A3" s="4"/>
      <c r="B3" s="4"/>
      <c r="C3" s="4"/>
      <c r="D3" s="4"/>
      <c r="E3" s="4"/>
    </row>
    <row r="4" spans="1:5" ht="24" customHeight="1">
      <c r="A4" s="24" t="s">
        <v>0</v>
      </c>
      <c r="B4" s="24"/>
      <c r="C4" s="24"/>
      <c r="D4" s="24"/>
      <c r="E4" s="24"/>
    </row>
    <row r="5" ht="15">
      <c r="A5" s="5" t="s">
        <v>1</v>
      </c>
    </row>
    <row r="6" spans="1:5" ht="15">
      <c r="A6" s="2" t="s">
        <v>2</v>
      </c>
      <c r="D6" s="6"/>
      <c r="E6" s="7">
        <v>3960</v>
      </c>
    </row>
    <row r="7" spans="1:5" ht="15">
      <c r="A7" s="2" t="s">
        <v>3</v>
      </c>
      <c r="D7" s="6"/>
      <c r="E7" s="8">
        <v>5</v>
      </c>
    </row>
    <row r="8" spans="1:5" ht="15">
      <c r="A8" s="2" t="s">
        <v>4</v>
      </c>
      <c r="D8" s="6"/>
      <c r="E8" s="8"/>
    </row>
    <row r="9" spans="1:5" ht="15">
      <c r="A9" s="2" t="s">
        <v>5</v>
      </c>
      <c r="D9" s="6"/>
      <c r="E9" s="9">
        <v>0.06308769288192018</v>
      </c>
    </row>
    <row r="11" ht="15">
      <c r="A11" s="5" t="s">
        <v>6</v>
      </c>
    </row>
    <row r="12" spans="1:5" s="11" customFormat="1" ht="25.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</row>
    <row r="13" spans="1:5" ht="15">
      <c r="A13" s="12">
        <v>1</v>
      </c>
      <c r="B13" s="13">
        <f>$E$6</f>
        <v>3960</v>
      </c>
      <c r="C13" s="13">
        <f aca="true" t="shared" si="0" ref="C13:C44">B13*$E$9</f>
        <v>249.82726381240388</v>
      </c>
      <c r="D13" s="13">
        <f aca="true" t="shared" si="1" ref="D13:D44">E13-C13</f>
        <v>698.1727335295058</v>
      </c>
      <c r="E13" s="15">
        <f aca="true" t="shared" si="2" ref="E13:E62">IF(OR(A13&lt;=$E$7),IF(OR($E$8&lt;A13),$E$6/(1-(1+$E$9)^-($E$7-$E$8))*$E$9,B13*$E$9),0)</f>
        <v>947.9999973419096</v>
      </c>
    </row>
    <row r="14" spans="1:5" ht="15">
      <c r="A14" s="14">
        <f>A13+1</f>
        <v>2</v>
      </c>
      <c r="B14" s="15">
        <f aca="true" t="shared" si="3" ref="B14:B45">IF(OR((B13-D13)&gt;0),B13-D13,0)</f>
        <v>3261.827266470494</v>
      </c>
      <c r="C14" s="15">
        <f t="shared" si="0"/>
        <v>205.78115682096373</v>
      </c>
      <c r="D14" s="15">
        <f t="shared" si="1"/>
        <v>742.218840520946</v>
      </c>
      <c r="E14" s="15">
        <f t="shared" si="2"/>
        <v>947.9999973419096</v>
      </c>
    </row>
    <row r="15" spans="1:5" ht="15">
      <c r="A15" s="14">
        <f aca="true" t="shared" si="4" ref="A15:A62">A14+1</f>
        <v>3</v>
      </c>
      <c r="B15" s="15">
        <f t="shared" si="3"/>
        <v>2519.6084259495483</v>
      </c>
      <c r="C15" s="15">
        <f t="shared" si="0"/>
        <v>158.95628255900343</v>
      </c>
      <c r="D15" s="15">
        <f t="shared" si="1"/>
        <v>789.0437147829062</v>
      </c>
      <c r="E15" s="15">
        <f t="shared" si="2"/>
        <v>947.9999973419096</v>
      </c>
    </row>
    <row r="16" spans="1:5" ht="15">
      <c r="A16" s="14">
        <f t="shared" si="4"/>
        <v>4</v>
      </c>
      <c r="B16" s="15">
        <f t="shared" si="3"/>
        <v>1730.5647111666422</v>
      </c>
      <c r="C16" s="15">
        <f t="shared" si="0"/>
        <v>109.17733501037002</v>
      </c>
      <c r="D16" s="15">
        <f t="shared" si="1"/>
        <v>838.8226623315396</v>
      </c>
      <c r="E16" s="15">
        <f t="shared" si="2"/>
        <v>947.9999973419096</v>
      </c>
    </row>
    <row r="17" spans="1:5" ht="15">
      <c r="A17" s="14">
        <f t="shared" si="4"/>
        <v>5</v>
      </c>
      <c r="B17" s="15">
        <f t="shared" si="3"/>
        <v>891.7420488351025</v>
      </c>
      <c r="C17" s="15">
        <f t="shared" si="0"/>
        <v>56.25794850680321</v>
      </c>
      <c r="D17" s="15">
        <f t="shared" si="1"/>
        <v>891.7420488351064</v>
      </c>
      <c r="E17" s="15">
        <f t="shared" si="2"/>
        <v>947.9999973419096</v>
      </c>
    </row>
    <row r="18" spans="1:5" ht="15">
      <c r="A18" s="14">
        <f t="shared" si="4"/>
        <v>6</v>
      </c>
      <c r="B18" s="15">
        <f t="shared" si="3"/>
        <v>0</v>
      </c>
      <c r="C18" s="15">
        <f t="shared" si="0"/>
        <v>0</v>
      </c>
      <c r="D18" s="15">
        <f t="shared" si="1"/>
        <v>0</v>
      </c>
      <c r="E18" s="15">
        <f t="shared" si="2"/>
        <v>0</v>
      </c>
    </row>
    <row r="19" spans="1:5" ht="15">
      <c r="A19" s="14">
        <f t="shared" si="4"/>
        <v>7</v>
      </c>
      <c r="B19" s="15">
        <f t="shared" si="3"/>
        <v>0</v>
      </c>
      <c r="C19" s="15">
        <f t="shared" si="0"/>
        <v>0</v>
      </c>
      <c r="D19" s="15">
        <f t="shared" si="1"/>
        <v>0</v>
      </c>
      <c r="E19" s="15">
        <f t="shared" si="2"/>
        <v>0</v>
      </c>
    </row>
    <row r="20" spans="1:5" ht="15">
      <c r="A20" s="14">
        <f t="shared" si="4"/>
        <v>8</v>
      </c>
      <c r="B20" s="15">
        <f t="shared" si="3"/>
        <v>0</v>
      </c>
      <c r="C20" s="15">
        <f t="shared" si="0"/>
        <v>0</v>
      </c>
      <c r="D20" s="15">
        <f t="shared" si="1"/>
        <v>0</v>
      </c>
      <c r="E20" s="15">
        <f t="shared" si="2"/>
        <v>0</v>
      </c>
    </row>
    <row r="21" spans="1:5" ht="15">
      <c r="A21" s="14">
        <f t="shared" si="4"/>
        <v>9</v>
      </c>
      <c r="B21" s="15">
        <f t="shared" si="3"/>
        <v>0</v>
      </c>
      <c r="C21" s="15">
        <f t="shared" si="0"/>
        <v>0</v>
      </c>
      <c r="D21" s="15">
        <f t="shared" si="1"/>
        <v>0</v>
      </c>
      <c r="E21" s="15">
        <f t="shared" si="2"/>
        <v>0</v>
      </c>
    </row>
    <row r="22" spans="1:5" ht="15">
      <c r="A22" s="14">
        <f t="shared" si="4"/>
        <v>10</v>
      </c>
      <c r="B22" s="15">
        <f t="shared" si="3"/>
        <v>0</v>
      </c>
      <c r="C22" s="15">
        <f t="shared" si="0"/>
        <v>0</v>
      </c>
      <c r="D22" s="15">
        <f t="shared" si="1"/>
        <v>0</v>
      </c>
      <c r="E22" s="15">
        <f t="shared" si="2"/>
        <v>0</v>
      </c>
    </row>
    <row r="23" spans="1:5" ht="15">
      <c r="A23" s="14">
        <f t="shared" si="4"/>
        <v>11</v>
      </c>
      <c r="B23" s="15">
        <f t="shared" si="3"/>
        <v>0</v>
      </c>
      <c r="C23" s="15">
        <f t="shared" si="0"/>
        <v>0</v>
      </c>
      <c r="D23" s="15">
        <f t="shared" si="1"/>
        <v>0</v>
      </c>
      <c r="E23" s="15">
        <f t="shared" si="2"/>
        <v>0</v>
      </c>
    </row>
    <row r="24" spans="1:5" ht="15">
      <c r="A24" s="14">
        <f t="shared" si="4"/>
        <v>12</v>
      </c>
      <c r="B24" s="15">
        <f t="shared" si="3"/>
        <v>0</v>
      </c>
      <c r="C24" s="15">
        <f t="shared" si="0"/>
        <v>0</v>
      </c>
      <c r="D24" s="15">
        <f t="shared" si="1"/>
        <v>0</v>
      </c>
      <c r="E24" s="15">
        <f t="shared" si="2"/>
        <v>0</v>
      </c>
    </row>
    <row r="25" spans="1:5" ht="15">
      <c r="A25" s="14">
        <f t="shared" si="4"/>
        <v>13</v>
      </c>
      <c r="B25" s="15">
        <f t="shared" si="3"/>
        <v>0</v>
      </c>
      <c r="C25" s="15">
        <f t="shared" si="0"/>
        <v>0</v>
      </c>
      <c r="D25" s="15">
        <f t="shared" si="1"/>
        <v>0</v>
      </c>
      <c r="E25" s="15">
        <f t="shared" si="2"/>
        <v>0</v>
      </c>
    </row>
    <row r="26" spans="1:5" ht="15">
      <c r="A26" s="14">
        <f t="shared" si="4"/>
        <v>14</v>
      </c>
      <c r="B26" s="15">
        <f t="shared" si="3"/>
        <v>0</v>
      </c>
      <c r="C26" s="15">
        <f t="shared" si="0"/>
        <v>0</v>
      </c>
      <c r="D26" s="15">
        <f t="shared" si="1"/>
        <v>0</v>
      </c>
      <c r="E26" s="15">
        <f t="shared" si="2"/>
        <v>0</v>
      </c>
    </row>
    <row r="27" spans="1:5" ht="15">
      <c r="A27" s="14">
        <f t="shared" si="4"/>
        <v>15</v>
      </c>
      <c r="B27" s="15">
        <f t="shared" si="3"/>
        <v>0</v>
      </c>
      <c r="C27" s="15">
        <f t="shared" si="0"/>
        <v>0</v>
      </c>
      <c r="D27" s="15">
        <f t="shared" si="1"/>
        <v>0</v>
      </c>
      <c r="E27" s="15">
        <f t="shared" si="2"/>
        <v>0</v>
      </c>
    </row>
    <row r="28" spans="1:5" ht="15">
      <c r="A28" s="14">
        <f t="shared" si="4"/>
        <v>16</v>
      </c>
      <c r="B28" s="15">
        <f t="shared" si="3"/>
        <v>0</v>
      </c>
      <c r="C28" s="15">
        <f t="shared" si="0"/>
        <v>0</v>
      </c>
      <c r="D28" s="15">
        <f t="shared" si="1"/>
        <v>0</v>
      </c>
      <c r="E28" s="15">
        <f t="shared" si="2"/>
        <v>0</v>
      </c>
    </row>
    <row r="29" spans="1:5" ht="15">
      <c r="A29" s="14">
        <f t="shared" si="4"/>
        <v>17</v>
      </c>
      <c r="B29" s="15">
        <f t="shared" si="3"/>
        <v>0</v>
      </c>
      <c r="C29" s="15">
        <f t="shared" si="0"/>
        <v>0</v>
      </c>
      <c r="D29" s="15">
        <f t="shared" si="1"/>
        <v>0</v>
      </c>
      <c r="E29" s="15">
        <f t="shared" si="2"/>
        <v>0</v>
      </c>
    </row>
    <row r="30" spans="1:5" ht="15">
      <c r="A30" s="14">
        <f t="shared" si="4"/>
        <v>18</v>
      </c>
      <c r="B30" s="15">
        <f t="shared" si="3"/>
        <v>0</v>
      </c>
      <c r="C30" s="15">
        <f t="shared" si="0"/>
        <v>0</v>
      </c>
      <c r="D30" s="15">
        <f t="shared" si="1"/>
        <v>0</v>
      </c>
      <c r="E30" s="15">
        <f t="shared" si="2"/>
        <v>0</v>
      </c>
    </row>
    <row r="31" spans="1:5" ht="15">
      <c r="A31" s="14">
        <f t="shared" si="4"/>
        <v>19</v>
      </c>
      <c r="B31" s="15">
        <f t="shared" si="3"/>
        <v>0</v>
      </c>
      <c r="C31" s="15">
        <f t="shared" si="0"/>
        <v>0</v>
      </c>
      <c r="D31" s="15">
        <f t="shared" si="1"/>
        <v>0</v>
      </c>
      <c r="E31" s="15">
        <f t="shared" si="2"/>
        <v>0</v>
      </c>
    </row>
    <row r="32" spans="1:5" ht="15">
      <c r="A32" s="14">
        <f t="shared" si="4"/>
        <v>20</v>
      </c>
      <c r="B32" s="15">
        <f t="shared" si="3"/>
        <v>0</v>
      </c>
      <c r="C32" s="15">
        <f t="shared" si="0"/>
        <v>0</v>
      </c>
      <c r="D32" s="15">
        <f t="shared" si="1"/>
        <v>0</v>
      </c>
      <c r="E32" s="15">
        <f t="shared" si="2"/>
        <v>0</v>
      </c>
    </row>
    <row r="33" spans="1:5" ht="15">
      <c r="A33" s="14">
        <f t="shared" si="4"/>
        <v>21</v>
      </c>
      <c r="B33" s="15">
        <f t="shared" si="3"/>
        <v>0</v>
      </c>
      <c r="C33" s="15">
        <f t="shared" si="0"/>
        <v>0</v>
      </c>
      <c r="D33" s="15">
        <f t="shared" si="1"/>
        <v>0</v>
      </c>
      <c r="E33" s="15">
        <f t="shared" si="2"/>
        <v>0</v>
      </c>
    </row>
    <row r="34" spans="1:5" ht="15">
      <c r="A34" s="14">
        <f t="shared" si="4"/>
        <v>22</v>
      </c>
      <c r="B34" s="15">
        <f t="shared" si="3"/>
        <v>0</v>
      </c>
      <c r="C34" s="15">
        <f t="shared" si="0"/>
        <v>0</v>
      </c>
      <c r="D34" s="15">
        <f t="shared" si="1"/>
        <v>0</v>
      </c>
      <c r="E34" s="15">
        <f t="shared" si="2"/>
        <v>0</v>
      </c>
    </row>
    <row r="35" spans="1:5" ht="15">
      <c r="A35" s="14">
        <f t="shared" si="4"/>
        <v>23</v>
      </c>
      <c r="B35" s="15">
        <f t="shared" si="3"/>
        <v>0</v>
      </c>
      <c r="C35" s="15">
        <f t="shared" si="0"/>
        <v>0</v>
      </c>
      <c r="D35" s="15">
        <f t="shared" si="1"/>
        <v>0</v>
      </c>
      <c r="E35" s="15">
        <f t="shared" si="2"/>
        <v>0</v>
      </c>
    </row>
    <row r="36" spans="1:5" ht="15">
      <c r="A36" s="14">
        <f t="shared" si="4"/>
        <v>24</v>
      </c>
      <c r="B36" s="15">
        <f t="shared" si="3"/>
        <v>0</v>
      </c>
      <c r="C36" s="15">
        <f t="shared" si="0"/>
        <v>0</v>
      </c>
      <c r="D36" s="15">
        <f t="shared" si="1"/>
        <v>0</v>
      </c>
      <c r="E36" s="15">
        <f t="shared" si="2"/>
        <v>0</v>
      </c>
    </row>
    <row r="37" spans="1:5" ht="15">
      <c r="A37" s="14">
        <f t="shared" si="4"/>
        <v>25</v>
      </c>
      <c r="B37" s="15">
        <f t="shared" si="3"/>
        <v>0</v>
      </c>
      <c r="C37" s="15">
        <f t="shared" si="0"/>
        <v>0</v>
      </c>
      <c r="D37" s="15">
        <f t="shared" si="1"/>
        <v>0</v>
      </c>
      <c r="E37" s="15">
        <f t="shared" si="2"/>
        <v>0</v>
      </c>
    </row>
    <row r="38" spans="1:5" ht="15">
      <c r="A38" s="14">
        <f t="shared" si="4"/>
        <v>26</v>
      </c>
      <c r="B38" s="15">
        <f t="shared" si="3"/>
        <v>0</v>
      </c>
      <c r="C38" s="15">
        <f t="shared" si="0"/>
        <v>0</v>
      </c>
      <c r="D38" s="15">
        <f t="shared" si="1"/>
        <v>0</v>
      </c>
      <c r="E38" s="15">
        <f t="shared" si="2"/>
        <v>0</v>
      </c>
    </row>
    <row r="39" spans="1:5" ht="15">
      <c r="A39" s="14">
        <f t="shared" si="4"/>
        <v>27</v>
      </c>
      <c r="B39" s="15">
        <f t="shared" si="3"/>
        <v>0</v>
      </c>
      <c r="C39" s="15">
        <f t="shared" si="0"/>
        <v>0</v>
      </c>
      <c r="D39" s="15">
        <f t="shared" si="1"/>
        <v>0</v>
      </c>
      <c r="E39" s="15">
        <f t="shared" si="2"/>
        <v>0</v>
      </c>
    </row>
    <row r="40" spans="1:5" ht="15">
      <c r="A40" s="14">
        <f t="shared" si="4"/>
        <v>28</v>
      </c>
      <c r="B40" s="15">
        <f t="shared" si="3"/>
        <v>0</v>
      </c>
      <c r="C40" s="15">
        <f t="shared" si="0"/>
        <v>0</v>
      </c>
      <c r="D40" s="15">
        <f t="shared" si="1"/>
        <v>0</v>
      </c>
      <c r="E40" s="15">
        <f t="shared" si="2"/>
        <v>0</v>
      </c>
    </row>
    <row r="41" spans="1:5" ht="15">
      <c r="A41" s="14">
        <f t="shared" si="4"/>
        <v>29</v>
      </c>
      <c r="B41" s="15">
        <f t="shared" si="3"/>
        <v>0</v>
      </c>
      <c r="C41" s="15">
        <f t="shared" si="0"/>
        <v>0</v>
      </c>
      <c r="D41" s="15">
        <f t="shared" si="1"/>
        <v>0</v>
      </c>
      <c r="E41" s="15">
        <f t="shared" si="2"/>
        <v>0</v>
      </c>
    </row>
    <row r="42" spans="1:5" ht="15">
      <c r="A42" s="14">
        <f t="shared" si="4"/>
        <v>30</v>
      </c>
      <c r="B42" s="15">
        <f t="shared" si="3"/>
        <v>0</v>
      </c>
      <c r="C42" s="15">
        <f t="shared" si="0"/>
        <v>0</v>
      </c>
      <c r="D42" s="15">
        <f t="shared" si="1"/>
        <v>0</v>
      </c>
      <c r="E42" s="15">
        <f t="shared" si="2"/>
        <v>0</v>
      </c>
    </row>
    <row r="43" spans="1:5" ht="15">
      <c r="A43" s="14">
        <f t="shared" si="4"/>
        <v>31</v>
      </c>
      <c r="B43" s="15">
        <f t="shared" si="3"/>
        <v>0</v>
      </c>
      <c r="C43" s="15">
        <f t="shared" si="0"/>
        <v>0</v>
      </c>
      <c r="D43" s="15">
        <f t="shared" si="1"/>
        <v>0</v>
      </c>
      <c r="E43" s="15">
        <f t="shared" si="2"/>
        <v>0</v>
      </c>
    </row>
    <row r="44" spans="1:5" ht="15">
      <c r="A44" s="14">
        <f t="shared" si="4"/>
        <v>32</v>
      </c>
      <c r="B44" s="15">
        <f t="shared" si="3"/>
        <v>0</v>
      </c>
      <c r="C44" s="15">
        <f t="shared" si="0"/>
        <v>0</v>
      </c>
      <c r="D44" s="15">
        <f t="shared" si="1"/>
        <v>0</v>
      </c>
      <c r="E44" s="15">
        <f t="shared" si="2"/>
        <v>0</v>
      </c>
    </row>
    <row r="45" spans="1:5" ht="15">
      <c r="A45" s="14">
        <f t="shared" si="4"/>
        <v>33</v>
      </c>
      <c r="B45" s="15">
        <f t="shared" si="3"/>
        <v>0</v>
      </c>
      <c r="C45" s="15">
        <f aca="true" t="shared" si="5" ref="C45:C62">B45*$E$9</f>
        <v>0</v>
      </c>
      <c r="D45" s="15">
        <f aca="true" t="shared" si="6" ref="D45:D62">E45-C45</f>
        <v>0</v>
      </c>
      <c r="E45" s="15">
        <f t="shared" si="2"/>
        <v>0</v>
      </c>
    </row>
    <row r="46" spans="1:5" ht="15">
      <c r="A46" s="14">
        <f t="shared" si="4"/>
        <v>34</v>
      </c>
      <c r="B46" s="15">
        <f aca="true" t="shared" si="7" ref="B46:B62">IF(OR((B45-D45)&gt;0),B45-D45,0)</f>
        <v>0</v>
      </c>
      <c r="C46" s="15">
        <f t="shared" si="5"/>
        <v>0</v>
      </c>
      <c r="D46" s="15">
        <f t="shared" si="6"/>
        <v>0</v>
      </c>
      <c r="E46" s="15">
        <f t="shared" si="2"/>
        <v>0</v>
      </c>
    </row>
    <row r="47" spans="1:5" ht="15">
      <c r="A47" s="14">
        <f t="shared" si="4"/>
        <v>35</v>
      </c>
      <c r="B47" s="15">
        <f t="shared" si="7"/>
        <v>0</v>
      </c>
      <c r="C47" s="15">
        <f t="shared" si="5"/>
        <v>0</v>
      </c>
      <c r="D47" s="15">
        <f t="shared" si="6"/>
        <v>0</v>
      </c>
      <c r="E47" s="15">
        <f t="shared" si="2"/>
        <v>0</v>
      </c>
    </row>
    <row r="48" spans="1:5" ht="15">
      <c r="A48" s="14">
        <f t="shared" si="4"/>
        <v>36</v>
      </c>
      <c r="B48" s="15">
        <f t="shared" si="7"/>
        <v>0</v>
      </c>
      <c r="C48" s="15">
        <f t="shared" si="5"/>
        <v>0</v>
      </c>
      <c r="D48" s="15">
        <f t="shared" si="6"/>
        <v>0</v>
      </c>
      <c r="E48" s="15">
        <f t="shared" si="2"/>
        <v>0</v>
      </c>
    </row>
    <row r="49" spans="1:5" ht="15">
      <c r="A49" s="14">
        <f t="shared" si="4"/>
        <v>37</v>
      </c>
      <c r="B49" s="15">
        <f t="shared" si="7"/>
        <v>0</v>
      </c>
      <c r="C49" s="15">
        <f t="shared" si="5"/>
        <v>0</v>
      </c>
      <c r="D49" s="15">
        <f t="shared" si="6"/>
        <v>0</v>
      </c>
      <c r="E49" s="15">
        <f t="shared" si="2"/>
        <v>0</v>
      </c>
    </row>
    <row r="50" spans="1:5" ht="15">
      <c r="A50" s="14">
        <f t="shared" si="4"/>
        <v>38</v>
      </c>
      <c r="B50" s="15">
        <f t="shared" si="7"/>
        <v>0</v>
      </c>
      <c r="C50" s="15">
        <f t="shared" si="5"/>
        <v>0</v>
      </c>
      <c r="D50" s="15">
        <f t="shared" si="6"/>
        <v>0</v>
      </c>
      <c r="E50" s="15">
        <f t="shared" si="2"/>
        <v>0</v>
      </c>
    </row>
    <row r="51" spans="1:5" ht="15">
      <c r="A51" s="14">
        <f t="shared" si="4"/>
        <v>39</v>
      </c>
      <c r="B51" s="15">
        <f t="shared" si="7"/>
        <v>0</v>
      </c>
      <c r="C51" s="15">
        <f t="shared" si="5"/>
        <v>0</v>
      </c>
      <c r="D51" s="15">
        <f t="shared" si="6"/>
        <v>0</v>
      </c>
      <c r="E51" s="15">
        <f t="shared" si="2"/>
        <v>0</v>
      </c>
    </row>
    <row r="52" spans="1:5" ht="15">
      <c r="A52" s="14">
        <f t="shared" si="4"/>
        <v>40</v>
      </c>
      <c r="B52" s="15">
        <f t="shared" si="7"/>
        <v>0</v>
      </c>
      <c r="C52" s="15">
        <f t="shared" si="5"/>
        <v>0</v>
      </c>
      <c r="D52" s="15">
        <f t="shared" si="6"/>
        <v>0</v>
      </c>
      <c r="E52" s="15">
        <f t="shared" si="2"/>
        <v>0</v>
      </c>
    </row>
    <row r="53" spans="1:5" ht="15">
      <c r="A53" s="14">
        <f t="shared" si="4"/>
        <v>41</v>
      </c>
      <c r="B53" s="15">
        <f t="shared" si="7"/>
        <v>0</v>
      </c>
      <c r="C53" s="15">
        <f t="shared" si="5"/>
        <v>0</v>
      </c>
      <c r="D53" s="15">
        <f t="shared" si="6"/>
        <v>0</v>
      </c>
      <c r="E53" s="15">
        <f t="shared" si="2"/>
        <v>0</v>
      </c>
    </row>
    <row r="54" spans="1:5" ht="15">
      <c r="A54" s="14">
        <f t="shared" si="4"/>
        <v>42</v>
      </c>
      <c r="B54" s="15">
        <f t="shared" si="7"/>
        <v>0</v>
      </c>
      <c r="C54" s="15">
        <f t="shared" si="5"/>
        <v>0</v>
      </c>
      <c r="D54" s="15">
        <f t="shared" si="6"/>
        <v>0</v>
      </c>
      <c r="E54" s="15">
        <f t="shared" si="2"/>
        <v>0</v>
      </c>
    </row>
    <row r="55" spans="1:5" ht="15">
      <c r="A55" s="14">
        <f t="shared" si="4"/>
        <v>43</v>
      </c>
      <c r="B55" s="15">
        <f t="shared" si="7"/>
        <v>0</v>
      </c>
      <c r="C55" s="15">
        <f t="shared" si="5"/>
        <v>0</v>
      </c>
      <c r="D55" s="15">
        <f t="shared" si="6"/>
        <v>0</v>
      </c>
      <c r="E55" s="15">
        <f t="shared" si="2"/>
        <v>0</v>
      </c>
    </row>
    <row r="56" spans="1:5" ht="15">
      <c r="A56" s="14">
        <f t="shared" si="4"/>
        <v>44</v>
      </c>
      <c r="B56" s="15">
        <f t="shared" si="7"/>
        <v>0</v>
      </c>
      <c r="C56" s="15">
        <f t="shared" si="5"/>
        <v>0</v>
      </c>
      <c r="D56" s="15">
        <f t="shared" si="6"/>
        <v>0</v>
      </c>
      <c r="E56" s="15">
        <f t="shared" si="2"/>
        <v>0</v>
      </c>
    </row>
    <row r="57" spans="1:5" ht="15">
      <c r="A57" s="14">
        <f t="shared" si="4"/>
        <v>45</v>
      </c>
      <c r="B57" s="15">
        <f t="shared" si="7"/>
        <v>0</v>
      </c>
      <c r="C57" s="15">
        <f t="shared" si="5"/>
        <v>0</v>
      </c>
      <c r="D57" s="15">
        <f t="shared" si="6"/>
        <v>0</v>
      </c>
      <c r="E57" s="15">
        <f t="shared" si="2"/>
        <v>0</v>
      </c>
    </row>
    <row r="58" spans="1:5" ht="15">
      <c r="A58" s="14">
        <f t="shared" si="4"/>
        <v>46</v>
      </c>
      <c r="B58" s="15">
        <f t="shared" si="7"/>
        <v>0</v>
      </c>
      <c r="C58" s="15">
        <f t="shared" si="5"/>
        <v>0</v>
      </c>
      <c r="D58" s="15">
        <f t="shared" si="6"/>
        <v>0</v>
      </c>
      <c r="E58" s="15">
        <f t="shared" si="2"/>
        <v>0</v>
      </c>
    </row>
    <row r="59" spans="1:5" ht="15">
      <c r="A59" s="14">
        <f t="shared" si="4"/>
        <v>47</v>
      </c>
      <c r="B59" s="15">
        <f t="shared" si="7"/>
        <v>0</v>
      </c>
      <c r="C59" s="15">
        <f t="shared" si="5"/>
        <v>0</v>
      </c>
      <c r="D59" s="15">
        <f t="shared" si="6"/>
        <v>0</v>
      </c>
      <c r="E59" s="15">
        <f t="shared" si="2"/>
        <v>0</v>
      </c>
    </row>
    <row r="60" spans="1:5" ht="15">
      <c r="A60" s="14">
        <f t="shared" si="4"/>
        <v>48</v>
      </c>
      <c r="B60" s="15">
        <f t="shared" si="7"/>
        <v>0</v>
      </c>
      <c r="C60" s="15">
        <f t="shared" si="5"/>
        <v>0</v>
      </c>
      <c r="D60" s="15">
        <f t="shared" si="6"/>
        <v>0</v>
      </c>
      <c r="E60" s="15">
        <f t="shared" si="2"/>
        <v>0</v>
      </c>
    </row>
    <row r="61" spans="1:5" ht="15">
      <c r="A61" s="14">
        <f t="shared" si="4"/>
        <v>49</v>
      </c>
      <c r="B61" s="15">
        <f t="shared" si="7"/>
        <v>0</v>
      </c>
      <c r="C61" s="15">
        <f t="shared" si="5"/>
        <v>0</v>
      </c>
      <c r="D61" s="15">
        <f t="shared" si="6"/>
        <v>0</v>
      </c>
      <c r="E61" s="15">
        <f t="shared" si="2"/>
        <v>0</v>
      </c>
    </row>
    <row r="62" spans="1:5" ht="15">
      <c r="A62" s="16">
        <f t="shared" si="4"/>
        <v>50</v>
      </c>
      <c r="B62" s="17">
        <f t="shared" si="7"/>
        <v>0</v>
      </c>
      <c r="C62" s="17">
        <f t="shared" si="5"/>
        <v>0</v>
      </c>
      <c r="D62" s="17">
        <f t="shared" si="6"/>
        <v>0</v>
      </c>
      <c r="E62" s="15">
        <f t="shared" si="2"/>
        <v>0</v>
      </c>
    </row>
    <row r="63" spans="1:5" ht="15.75" thickBot="1">
      <c r="A63" s="2" t="s">
        <v>12</v>
      </c>
      <c r="C63" s="18">
        <f>SUM(C13:C62)</f>
        <v>779.9999867095443</v>
      </c>
      <c r="D63" s="18">
        <f>SUM(D13:D62)</f>
        <v>3960.0000000000036</v>
      </c>
      <c r="E63" s="21">
        <f>SUM(E13:E62)</f>
        <v>4739.9999867095485</v>
      </c>
    </row>
    <row r="64" ht="15.75" thickTop="1"/>
    <row r="65" spans="6:12" s="19" customFormat="1" ht="24.75" customHeight="1">
      <c r="F65" s="2"/>
      <c r="G65" s="2"/>
      <c r="H65" s="2"/>
      <c r="I65" s="2"/>
      <c r="J65" s="2"/>
      <c r="K65" s="2"/>
      <c r="L65" s="2"/>
    </row>
    <row r="66" spans="1:5" ht="0.75" customHeight="1">
      <c r="A66" s="23"/>
      <c r="B66" s="23"/>
      <c r="C66" s="23"/>
      <c r="D66" s="23"/>
      <c r="E66" s="23"/>
    </row>
    <row r="67" spans="1:5" ht="15">
      <c r="A67" s="22" t="s">
        <v>14</v>
      </c>
      <c r="B67" s="22"/>
      <c r="C67" s="22"/>
      <c r="D67" s="22"/>
      <c r="E67" s="22"/>
    </row>
    <row r="68" spans="1:5" ht="15">
      <c r="A68" s="22" t="s">
        <v>13</v>
      </c>
      <c r="B68" s="22"/>
      <c r="C68" s="22"/>
      <c r="D68" s="22"/>
      <c r="E68" s="22"/>
    </row>
  </sheetData>
  <sheetProtection password="DC8B" sheet="1" objects="1" scenarios="1" formatColumns="0"/>
  <mergeCells count="5">
    <mergeCell ref="A68:E68"/>
    <mergeCell ref="A2:E2"/>
    <mergeCell ref="A4:E4"/>
    <mergeCell ref="A66:E66"/>
    <mergeCell ref="A67:E67"/>
  </mergeCells>
  <printOptions horizontalCentered="1" verticalCentered="1"/>
  <pageMargins left="0.1968503937007874" right="0.1968503937007874" top="0.3937007874015748" bottom="0.1968503937007874" header="0" footer="0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INVENTAIRES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INVENTAIRES</dc:creator>
  <cp:keywords/>
  <dc:description/>
  <cp:lastModifiedBy>PHILIPPE</cp:lastModifiedBy>
  <cp:lastPrinted>2004-04-14T13:03:01Z</cp:lastPrinted>
  <dcterms:created xsi:type="dcterms:W3CDTF">2003-10-11T15:43:56Z</dcterms:created>
  <dcterms:modified xsi:type="dcterms:W3CDTF">2016-06-30T07:54:28Z</dcterms:modified>
  <cp:category/>
  <cp:version/>
  <cp:contentType/>
  <cp:contentStatus/>
</cp:coreProperties>
</file>